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'1'!$A$1:$I$26</definedName>
  </definedNames>
  <calcPr calcId="124519"/>
</workbook>
</file>

<file path=xl/calcChain.xml><?xml version="1.0" encoding="utf-8"?>
<calcChain xmlns="http://schemas.openxmlformats.org/spreadsheetml/2006/main">
  <c r="H18" i="4"/>
  <c r="H21" l="1"/>
  <c r="H20"/>
  <c r="H19"/>
  <c r="H17" l="1"/>
  <c r="H16"/>
  <c r="H13"/>
  <c r="H12"/>
  <c r="H11"/>
  <c r="H10"/>
  <c r="H9"/>
  <c r="H8"/>
  <c r="H7"/>
  <c r="H6"/>
  <c r="H14" l="1"/>
</calcChain>
</file>

<file path=xl/sharedStrings.xml><?xml version="1.0" encoding="utf-8"?>
<sst xmlns="http://schemas.openxmlformats.org/spreadsheetml/2006/main" count="102" uniqueCount="59">
  <si>
    <t>SCHEDULE "B" (BILL OF QUANTITIES)</t>
  </si>
  <si>
    <t>S.NO</t>
  </si>
  <si>
    <t>ITEM OF WORK</t>
  </si>
  <si>
    <t>QUANTITY</t>
  </si>
  <si>
    <t>RATE</t>
  </si>
  <si>
    <t>UNIT</t>
  </si>
  <si>
    <t>AMOUNT</t>
  </si>
  <si>
    <t>1/-</t>
  </si>
  <si>
    <t>Cft</t>
  </si>
  <si>
    <t>%0 Cft</t>
  </si>
  <si>
    <t>/-</t>
  </si>
  <si>
    <t>2/-</t>
  </si>
  <si>
    <t>3/-</t>
  </si>
  <si>
    <t>4/-</t>
  </si>
  <si>
    <t>5/-</t>
  </si>
  <si>
    <t>Sft</t>
  </si>
  <si>
    <t>6/-</t>
  </si>
  <si>
    <t>7/-</t>
  </si>
  <si>
    <t>TOTAL:</t>
  </si>
  <si>
    <t xml:space="preserve">                         CONTRACTOR</t>
  </si>
  <si>
    <t>EXECUTIVE ENGINEER
HIGHWAYS DIVISION DADU</t>
  </si>
  <si>
    <t>Cwt</t>
  </si>
  <si>
    <t>8/-</t>
  </si>
  <si>
    <t>P.Cwt</t>
  </si>
  <si>
    <t>P.Cft</t>
  </si>
  <si>
    <t>%Sft</t>
  </si>
  <si>
    <t>Tons</t>
  </si>
  <si>
    <t>Nos</t>
  </si>
  <si>
    <t>P.Ton</t>
  </si>
  <si>
    <t>i</t>
  </si>
  <si>
    <t>ii</t>
  </si>
  <si>
    <t xml:space="preserve"> @Rs.</t>
  </si>
  <si>
    <t>%Cft</t>
  </si>
  <si>
    <t>%0Nos</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</si>
  <si>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</si>
  <si>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</si>
  <si>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</si>
  <si>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</si>
  <si>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</si>
  <si>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</si>
  <si>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</si>
  <si>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</si>
  <si>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</si>
  <si>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</si>
  <si>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</si>
  <si>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</si>
  <si>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</si>
  <si>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</si>
  <si>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</si>
  <si>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</si>
  <si>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</si>
  <si>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</si>
  <si>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</si>
  <si>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</si>
  <si>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</si>
  <si>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</si>
  <si>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Add difference in cost of S.Crush</t>
  </si>
  <si>
    <t>(50) M&amp;R OF CULVERTS NEAR VILLAGE WAHID BUX JAMALI I/C APPROACH</t>
  </si>
  <si>
    <t>PART "A" - 4' SPAN CULVERT I/C APPROACH</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</si>
</sst>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55">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26"/>
  <sheetViews>
    <sheetView tabSelected="1" view="pageBreakPreview" zoomScaleSheetLayoutView="100" workbookViewId="0">
      <selection activeCell="A3" sqref="A3:I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48" t="s">
        <v>0</v>
      </c>
      <c r="B1" s="48"/>
      <c r="C1" s="48"/>
      <c r="D1" s="48"/>
      <c r="E1" s="48"/>
      <c r="F1" s="48"/>
      <c r="G1" s="48"/>
      <c r="H1" s="48"/>
      <c r="I1" s="48"/>
    </row>
    <row r="2" spans="1:9" ht="37.5" customHeight="1">
      <c r="A2" s="49" t="s">
        <v>57</v>
      </c>
      <c r="B2" s="49"/>
      <c r="C2" s="49"/>
      <c r="D2" s="49"/>
      <c r="E2" s="49"/>
      <c r="F2" s="49"/>
      <c r="G2" s="49"/>
      <c r="H2" s="49"/>
      <c r="I2" s="49"/>
    </row>
    <row r="3" spans="1:9" ht="32.25" customHeight="1" thickBot="1">
      <c r="A3" s="52" t="s">
        <v>58</v>
      </c>
      <c r="B3" s="52"/>
      <c r="C3" s="52"/>
      <c r="D3" s="52"/>
      <c r="E3" s="52"/>
      <c r="F3" s="52"/>
      <c r="G3" s="52"/>
      <c r="H3" s="52"/>
      <c r="I3" s="52"/>
    </row>
    <row r="4" spans="1:9" s="2" customFormat="1" ht="18.75" customHeight="1" thickTop="1" thickBot="1">
      <c r="A4" s="11" t="s">
        <v>1</v>
      </c>
      <c r="B4" s="11" t="s">
        <v>2</v>
      </c>
      <c r="C4" s="53" t="s">
        <v>3</v>
      </c>
      <c r="D4" s="53"/>
      <c r="E4" s="50" t="s">
        <v>4</v>
      </c>
      <c r="F4" s="51" t="s">
        <v>4</v>
      </c>
      <c r="G4" s="11" t="s">
        <v>5</v>
      </c>
      <c r="H4" s="50" t="s">
        <v>6</v>
      </c>
      <c r="I4" s="51"/>
    </row>
    <row r="5" spans="1:9" ht="12" customHeight="1" thickTop="1">
      <c r="A5" s="3"/>
      <c r="B5" s="3"/>
      <c r="C5" s="3"/>
      <c r="D5" s="3"/>
      <c r="E5" s="3"/>
      <c r="F5" s="3"/>
      <c r="G5" s="3"/>
      <c r="H5" s="3"/>
      <c r="I5" s="3"/>
    </row>
    <row r="6" spans="1:9" ht="54.75" customHeight="1">
      <c r="A6" s="16" t="s">
        <v>7</v>
      </c>
      <c r="B6" s="15" t="s">
        <v>39</v>
      </c>
      <c r="C6" s="12">
        <v>3692</v>
      </c>
      <c r="D6" s="13" t="s">
        <v>8</v>
      </c>
      <c r="E6" s="12" t="s">
        <v>31</v>
      </c>
      <c r="F6" s="17">
        <v>3176.25</v>
      </c>
      <c r="G6" s="13" t="s">
        <v>9</v>
      </c>
      <c r="H6" s="14">
        <f>C6*F6/1000</f>
        <v>11726.715</v>
      </c>
      <c r="I6" s="13" t="s">
        <v>10</v>
      </c>
    </row>
    <row r="7" spans="1:9" ht="26.25" customHeight="1">
      <c r="A7" s="16" t="s">
        <v>11</v>
      </c>
      <c r="B7" s="15" t="s">
        <v>41</v>
      </c>
      <c r="C7" s="12">
        <v>2678</v>
      </c>
      <c r="D7" s="13" t="s">
        <v>8</v>
      </c>
      <c r="E7" s="12" t="s">
        <v>31</v>
      </c>
      <c r="F7" s="17">
        <v>9416.2800000000007</v>
      </c>
      <c r="G7" s="13" t="s">
        <v>32</v>
      </c>
      <c r="H7" s="14">
        <f>C7*F7/100</f>
        <v>252167.97840000002</v>
      </c>
      <c r="I7" s="13" t="s">
        <v>10</v>
      </c>
    </row>
    <row r="8" spans="1:9" ht="29.25" customHeight="1">
      <c r="A8" s="16" t="s">
        <v>12</v>
      </c>
      <c r="B8" s="15" t="s">
        <v>40</v>
      </c>
      <c r="C8" s="12">
        <v>1298</v>
      </c>
      <c r="D8" s="13" t="s">
        <v>8</v>
      </c>
      <c r="E8" s="12" t="s">
        <v>31</v>
      </c>
      <c r="F8" s="17">
        <v>12501.41</v>
      </c>
      <c r="G8" s="13" t="s">
        <v>32</v>
      </c>
      <c r="H8" s="14">
        <f>C8*F8/100</f>
        <v>162268.30179999999</v>
      </c>
      <c r="I8" s="13" t="s">
        <v>10</v>
      </c>
    </row>
    <row r="9" spans="1:9" ht="29.25" customHeight="1">
      <c r="A9" s="16" t="s">
        <v>13</v>
      </c>
      <c r="B9" s="15" t="s">
        <v>43</v>
      </c>
      <c r="C9" s="12">
        <v>548</v>
      </c>
      <c r="D9" s="13" t="s">
        <v>15</v>
      </c>
      <c r="E9" s="12" t="s">
        <v>31</v>
      </c>
      <c r="F9" s="17">
        <v>3127.41</v>
      </c>
      <c r="G9" s="13" t="s">
        <v>25</v>
      </c>
      <c r="H9" s="14">
        <f>C9*F9/100</f>
        <v>17138.2068</v>
      </c>
      <c r="I9" s="13" t="s">
        <v>10</v>
      </c>
    </row>
    <row r="10" spans="1:9" ht="44.25" customHeight="1">
      <c r="A10" s="16" t="s">
        <v>14</v>
      </c>
      <c r="B10" s="15" t="s">
        <v>44</v>
      </c>
      <c r="C10" s="12">
        <v>1487</v>
      </c>
      <c r="D10" s="13" t="s">
        <v>8</v>
      </c>
      <c r="E10" s="12" t="s">
        <v>31</v>
      </c>
      <c r="F10" s="17">
        <v>14429.25</v>
      </c>
      <c r="G10" s="13" t="s">
        <v>32</v>
      </c>
      <c r="H10" s="14">
        <f>C10*F10/100</f>
        <v>214562.94750000001</v>
      </c>
      <c r="I10" s="13" t="s">
        <v>10</v>
      </c>
    </row>
    <row r="11" spans="1:9" ht="48" customHeight="1">
      <c r="A11" s="16" t="s">
        <v>16</v>
      </c>
      <c r="B11" s="15" t="s">
        <v>42</v>
      </c>
      <c r="C11" s="12">
        <v>13.1</v>
      </c>
      <c r="D11" s="13" t="s">
        <v>21</v>
      </c>
      <c r="E11" s="12" t="s">
        <v>31</v>
      </c>
      <c r="F11" s="17">
        <v>4820.2</v>
      </c>
      <c r="G11" s="13" t="s">
        <v>23</v>
      </c>
      <c r="H11" s="14">
        <f>C11*F11</f>
        <v>63144.619999999995</v>
      </c>
      <c r="I11" s="13" t="s">
        <v>10</v>
      </c>
    </row>
    <row r="12" spans="1:9" ht="98.25" customHeight="1">
      <c r="A12" s="16" t="s">
        <v>17</v>
      </c>
      <c r="B12" s="15" t="s">
        <v>45</v>
      </c>
      <c r="C12" s="12">
        <v>227.53</v>
      </c>
      <c r="D12" s="13" t="s">
        <v>8</v>
      </c>
      <c r="E12" s="12" t="s">
        <v>31</v>
      </c>
      <c r="F12" s="17">
        <v>337</v>
      </c>
      <c r="G12" s="13" t="s">
        <v>24</v>
      </c>
      <c r="H12" s="14">
        <f>C12*F12</f>
        <v>76677.61</v>
      </c>
      <c r="I12" s="13" t="s">
        <v>10</v>
      </c>
    </row>
    <row r="13" spans="1:9" ht="24" customHeight="1" thickBot="1">
      <c r="A13" s="16" t="s">
        <v>22</v>
      </c>
      <c r="B13" s="15" t="s">
        <v>46</v>
      </c>
      <c r="C13" s="20">
        <v>626</v>
      </c>
      <c r="D13" s="21" t="s">
        <v>15</v>
      </c>
      <c r="E13" s="20" t="s">
        <v>31</v>
      </c>
      <c r="F13" s="22">
        <v>2283.9299999999998</v>
      </c>
      <c r="G13" s="21" t="s">
        <v>25</v>
      </c>
      <c r="H13" s="23">
        <f>C13*F13/100</f>
        <v>14297.4018</v>
      </c>
      <c r="I13" s="21" t="s">
        <v>10</v>
      </c>
    </row>
    <row r="14" spans="1:9" ht="21" customHeight="1" thickBot="1">
      <c r="A14" s="4"/>
      <c r="B14" s="5"/>
      <c r="C14" s="45" t="s">
        <v>18</v>
      </c>
      <c r="D14" s="46"/>
      <c r="E14" s="46"/>
      <c r="F14" s="46"/>
      <c r="G14" s="47"/>
      <c r="H14" s="39">
        <f>SUM(H6:H13)</f>
        <v>811983.78130000003</v>
      </c>
      <c r="I14" s="40" t="s">
        <v>10</v>
      </c>
    </row>
    <row r="15" spans="1:9" ht="21" customHeight="1">
      <c r="A15" s="4"/>
      <c r="B15" s="5"/>
      <c r="C15" s="41"/>
      <c r="D15" s="41"/>
      <c r="E15" s="41"/>
      <c r="F15" s="41"/>
      <c r="G15" s="41"/>
      <c r="H15" s="7"/>
      <c r="I15" s="42"/>
    </row>
    <row r="16" spans="1:9" ht="21" customHeight="1">
      <c r="A16" s="16" t="s">
        <v>29</v>
      </c>
      <c r="B16" s="24" t="s">
        <v>47</v>
      </c>
      <c r="C16" s="25">
        <v>624.72</v>
      </c>
      <c r="D16" s="26" t="s">
        <v>48</v>
      </c>
      <c r="E16" s="25" t="s">
        <v>31</v>
      </c>
      <c r="F16" s="28">
        <v>650</v>
      </c>
      <c r="G16" s="29" t="s">
        <v>55</v>
      </c>
      <c r="H16" s="27">
        <f>C16*F16</f>
        <v>406068</v>
      </c>
      <c r="I16" s="26" t="s">
        <v>10</v>
      </c>
    </row>
    <row r="17" spans="1:9" ht="21" customHeight="1">
      <c r="A17" s="16" t="s">
        <v>30</v>
      </c>
      <c r="B17" s="24" t="s">
        <v>49</v>
      </c>
      <c r="C17" s="25">
        <v>17523</v>
      </c>
      <c r="D17" s="26" t="s">
        <v>27</v>
      </c>
      <c r="E17" s="25" t="s">
        <v>31</v>
      </c>
      <c r="F17" s="28">
        <v>6000</v>
      </c>
      <c r="G17" s="29" t="s">
        <v>33</v>
      </c>
      <c r="H17" s="27">
        <f>C17*F17/1000</f>
        <v>105138</v>
      </c>
      <c r="I17" s="26" t="s">
        <v>10</v>
      </c>
    </row>
    <row r="18" spans="1:9" ht="21" customHeight="1">
      <c r="A18" s="16" t="s">
        <v>34</v>
      </c>
      <c r="B18" s="24" t="s">
        <v>50</v>
      </c>
      <c r="C18" s="43">
        <v>0.66</v>
      </c>
      <c r="D18" s="26" t="s">
        <v>26</v>
      </c>
      <c r="E18" s="25" t="s">
        <v>31</v>
      </c>
      <c r="F18" s="28">
        <v>154500</v>
      </c>
      <c r="G18" s="29" t="s">
        <v>28</v>
      </c>
      <c r="H18" s="27">
        <f>C18*F18</f>
        <v>101970</v>
      </c>
      <c r="I18" s="26" t="s">
        <v>10</v>
      </c>
    </row>
    <row r="19" spans="1:9" ht="21" customHeight="1">
      <c r="A19" s="16" t="s">
        <v>35</v>
      </c>
      <c r="B19" s="24" t="s">
        <v>56</v>
      </c>
      <c r="C19" s="25">
        <v>2570.88</v>
      </c>
      <c r="D19" s="26" t="s">
        <v>8</v>
      </c>
      <c r="E19" s="25" t="s">
        <v>31</v>
      </c>
      <c r="F19" s="28">
        <v>1960</v>
      </c>
      <c r="G19" s="29" t="s">
        <v>32</v>
      </c>
      <c r="H19" s="27">
        <f>C19*F19/100</f>
        <v>50389.248</v>
      </c>
      <c r="I19" s="26" t="s">
        <v>10</v>
      </c>
    </row>
    <row r="20" spans="1:9" ht="21" customHeight="1">
      <c r="A20" s="16" t="s">
        <v>36</v>
      </c>
      <c r="B20" s="24" t="s">
        <v>53</v>
      </c>
      <c r="C20" s="25">
        <v>2370.13</v>
      </c>
      <c r="D20" s="26" t="s">
        <v>8</v>
      </c>
      <c r="E20" s="25" t="s">
        <v>31</v>
      </c>
      <c r="F20" s="28">
        <v>736</v>
      </c>
      <c r="G20" s="29" t="s">
        <v>32</v>
      </c>
      <c r="H20" s="27">
        <f>C20*F20/100</f>
        <v>17444.156800000001</v>
      </c>
      <c r="I20" s="26" t="s">
        <v>10</v>
      </c>
    </row>
    <row r="21" spans="1:9" ht="21" customHeight="1">
      <c r="A21" s="16" t="s">
        <v>37</v>
      </c>
      <c r="B21" s="24" t="s">
        <v>54</v>
      </c>
      <c r="C21" s="19">
        <v>1508.79</v>
      </c>
      <c r="D21" s="18" t="s">
        <v>8</v>
      </c>
      <c r="E21" s="19" t="s">
        <v>31</v>
      </c>
      <c r="F21" s="30">
        <v>1725</v>
      </c>
      <c r="G21" s="31" t="s">
        <v>32</v>
      </c>
      <c r="H21" s="32">
        <f>C21*F21/100</f>
        <v>26026.627499999999</v>
      </c>
      <c r="I21" s="18" t="s">
        <v>10</v>
      </c>
    </row>
    <row r="22" spans="1:9" ht="21" customHeight="1">
      <c r="A22" s="16" t="s">
        <v>52</v>
      </c>
      <c r="B22" s="24" t="s">
        <v>51</v>
      </c>
      <c r="C22" s="19"/>
      <c r="D22" s="18"/>
      <c r="E22" s="19"/>
      <c r="F22" s="30"/>
      <c r="G22" s="31"/>
      <c r="H22" s="32">
        <v>247730</v>
      </c>
      <c r="I22" s="18" t="s">
        <v>10</v>
      </c>
    </row>
    <row r="23" spans="1:9">
      <c r="A23" s="6"/>
      <c r="B23" s="33"/>
      <c r="C23" s="33"/>
      <c r="D23" s="33"/>
      <c r="E23" s="33"/>
      <c r="F23" s="33"/>
      <c r="G23" s="33"/>
      <c r="H23" s="7"/>
      <c r="I23" s="8"/>
    </row>
    <row r="24" spans="1:9" s="34" customFormat="1" ht="16.5" customHeight="1">
      <c r="A24" s="54" t="s">
        <v>38</v>
      </c>
      <c r="B24" s="54"/>
      <c r="C24" s="54"/>
      <c r="D24" s="54"/>
      <c r="E24" s="54"/>
      <c r="F24" s="54"/>
      <c r="G24" s="54"/>
      <c r="H24" s="54"/>
      <c r="I24" s="54"/>
    </row>
    <row r="25" spans="1:9" ht="18" customHeight="1">
      <c r="A25" s="9"/>
      <c r="B25" s="10"/>
    </row>
    <row r="26" spans="1:9" s="38" customFormat="1" ht="43.5" customHeight="1">
      <c r="A26" s="35"/>
      <c r="B26" s="36" t="s">
        <v>19</v>
      </c>
      <c r="C26" s="44" t="s">
        <v>20</v>
      </c>
      <c r="D26" s="44"/>
      <c r="E26" s="44"/>
      <c r="F26" s="44"/>
      <c r="G26" s="44"/>
      <c r="H26" s="44"/>
      <c r="I26" s="37"/>
    </row>
  </sheetData>
  <mergeCells count="9">
    <mergeCell ref="A24:I24"/>
    <mergeCell ref="C26:H26"/>
    <mergeCell ref="C14:G14"/>
    <mergeCell ref="A1:I1"/>
    <mergeCell ref="A2:I2"/>
    <mergeCell ref="E4:F4"/>
    <mergeCell ref="A3:I3"/>
    <mergeCell ref="C4:D4"/>
    <mergeCell ref="H4:I4"/>
  </mergeCells>
  <pageMargins left="0.8" right="0.4" top="0.4" bottom="0.3" header="0.31496062992126" footer="0.31496062992126"/>
  <pageSetup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2023-03-27T11:22:22Z</dcterms:modified>
</cp:coreProperties>
</file>